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<sst xmlns="http://schemas.openxmlformats.org/spreadsheetml/2006/main" count="324" uniqueCount="91">
  <si>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</si>
  <si>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</si>
  <si>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</si>
  <si>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</si>
  <si>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</si>
  <si>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</si>
  <si>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</si>
  <si>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</si>
  <si>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</si>
  <si>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</si>
  <si>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</si>
  <si>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</si>
  <si>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</si>
  <si>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</si>
  <si>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</si>
  <si>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</si>
  <si>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</si>
  <si>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</si>
  <si>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</si>
  <si>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</si>
  <si>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</si>
  <si>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</si>
  <si>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</si>
  <si>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</si>
  <si>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</si>
  <si>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</si>
  <si>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</si>
  <si>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</si>
  <si>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</si>
  <si>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</si>
  <si>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</si>
  <si>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</si>
  <si>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</si>
  <si>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</si>
  <si>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</si>
  <si>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</si>
  <si>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</si>
  <si>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</si>
  <si>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</si>
  <si>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"Кораблинская СШ №2"</t>
  </si>
  <si>
    <t>директор</t>
  </si>
  <si>
    <t>Комягина Е.А.</t>
  </si>
  <si>
    <t>Биточек из куриной грудки</t>
  </si>
  <si>
    <t>гор.бдюдо</t>
  </si>
  <si>
    <t>Каша гречневая рассыпчатая</t>
  </si>
  <si>
    <t>Какао с молоком</t>
  </si>
  <si>
    <t>ржаной, пшеничный</t>
  </si>
  <si>
    <t>30/38</t>
  </si>
  <si>
    <t>ПР</t>
  </si>
  <si>
    <t>Яблоко</t>
  </si>
  <si>
    <t>хол.зак.</t>
  </si>
  <si>
    <t>Огурец свежий натуральный</t>
  </si>
  <si>
    <t>масло сливочное</t>
  </si>
  <si>
    <t>Каша молочная пшенная</t>
  </si>
  <si>
    <t>Масло сливочное</t>
  </si>
  <si>
    <t>Кисель из концентрата</t>
  </si>
  <si>
    <t>ТК</t>
  </si>
  <si>
    <t>пшеничный</t>
  </si>
  <si>
    <t>Салат из моркови с сахаром</t>
  </si>
  <si>
    <t>Сыр порционный</t>
  </si>
  <si>
    <t>Рыба тушенная в томате с овощами</t>
  </si>
  <si>
    <t>50/50</t>
  </si>
  <si>
    <t>Рис отварной</t>
  </si>
  <si>
    <t>Чай с сахаром</t>
  </si>
  <si>
    <t>15/200</t>
  </si>
  <si>
    <t>хол.блюд.</t>
  </si>
  <si>
    <t>Помидор свежий натуральный</t>
  </si>
  <si>
    <t>Гуляш из свинины</t>
  </si>
  <si>
    <t>90/30</t>
  </si>
  <si>
    <t>Макароны отварные</t>
  </si>
  <si>
    <t>Кофейный напиток с молоком</t>
  </si>
  <si>
    <t>Запеканка из творога</t>
  </si>
  <si>
    <t>чай с лимоном</t>
  </si>
  <si>
    <t>7/200</t>
  </si>
  <si>
    <t>Апельсин</t>
  </si>
  <si>
    <t>Макароны с сыром</t>
  </si>
  <si>
    <t>15/150</t>
  </si>
  <si>
    <t>Чай с лимоном</t>
  </si>
  <si>
    <t>хол.закус.</t>
  </si>
  <si>
    <t>Салат из свежей капусты</t>
  </si>
  <si>
    <t>Мандарин</t>
  </si>
  <si>
    <t>Котлета домашняя</t>
  </si>
  <si>
    <t>Картофельное пюре</t>
  </si>
  <si>
    <t>Напиток из шиповника</t>
  </si>
  <si>
    <t>хол.закус</t>
  </si>
  <si>
    <t>каша молочная рисовая</t>
  </si>
  <si>
    <t>Филе куриное тушенное в соусе</t>
  </si>
  <si>
    <t>хол.блюдо</t>
  </si>
  <si>
    <t>Салат из свежий капусты</t>
  </si>
  <si>
    <t>Шницель рыбный</t>
  </si>
  <si>
    <t>Ржаной,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</si>
</sst>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1" sqref="M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13.89</v>
      </c>
      <c r="H6" s="40">
        <v>9.7100000000000009</v>
      </c>
      <c r="I6" s="57"/>
      <c r="J6" s="40">
        <v>228.8</v>
      </c>
      <c r="K6" s="41">
        <v>294</v>
      </c>
      <c r="L6" s="40">
        <v>27.98</v>
      </c>
    </row>
    <row r="7" spans="1:12" ht="15" x14ac:dyDescent="0.25">
      <c r="A7" s="23"/>
      <c r="B7" s="15"/>
      <c r="C7" s="11"/>
      <c r="D7" s="6" t="s">
        <v>43</v>
      </c>
      <c r="E7" s="42" t="s">
        <v>44</v>
      </c>
      <c r="F7" s="43">
        <v>150</v>
      </c>
      <c r="G7" s="43">
        <v>8.52</v>
      </c>
      <c r="H7" s="43">
        <v>1.0900000000000001</v>
      </c>
      <c r="I7" s="43">
        <v>38.51</v>
      </c>
      <c r="J7" s="43">
        <v>177.75</v>
      </c>
      <c r="K7" s="44">
        <v>302</v>
      </c>
      <c r="L7" s="43">
        <v>9.9499999999999993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8.11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 t="s">
        <v>47</v>
      </c>
      <c r="G9" s="43">
        <v>5.07</v>
      </c>
      <c r="H9" s="43">
        <v>0.71</v>
      </c>
      <c r="I9" s="43">
        <v>34.450000000000003</v>
      </c>
      <c r="J9" s="43">
        <v>157.16</v>
      </c>
      <c r="K9" s="44" t="s">
        <v>48</v>
      </c>
      <c r="L9" s="43">
        <v>5.57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48</v>
      </c>
      <c r="L10" s="43">
        <v>9.8000000000000007</v>
      </c>
    </row>
    <row r="11" spans="1:12" ht="15" x14ac:dyDescent="0.25">
      <c r="A11" s="23"/>
      <c r="B11" s="15"/>
      <c r="C11" s="11"/>
      <c r="D11" s="6" t="s">
        <v>50</v>
      </c>
      <c r="E11" s="42" t="s">
        <v>51</v>
      </c>
      <c r="F11" s="43">
        <v>50</v>
      </c>
      <c r="G11" s="43">
        <v>0.12</v>
      </c>
      <c r="H11" s="43">
        <v>0.06</v>
      </c>
      <c r="I11" s="43">
        <v>1.02</v>
      </c>
      <c r="J11" s="43">
        <v>6</v>
      </c>
      <c r="K11" s="44">
        <v>71</v>
      </c>
      <c r="L11" s="43">
        <v>5.55</v>
      </c>
    </row>
    <row r="12" spans="1:12" ht="15" x14ac:dyDescent="0.25">
      <c r="A12" s="23"/>
      <c r="B12" s="15"/>
      <c r="C12" s="11"/>
      <c r="D12" s="6" t="s">
        <v>50</v>
      </c>
      <c r="E12" s="42" t="s">
        <v>52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>
        <v>14</v>
      </c>
      <c r="L12" s="43">
        <v>6.49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32.159999999999997</v>
      </c>
      <c r="H13" s="19">
        <f t="shared" si="0"/>
        <v>22.76</v>
      </c>
      <c r="I13" s="19">
        <f t="shared" si="0"/>
        <v>101.48999999999998</v>
      </c>
      <c r="J13" s="19">
        <f t="shared" si="0"/>
        <v>801.31</v>
      </c>
      <c r="K13" s="25"/>
      <c r="L13" s="19">
        <f t="shared" ref="L13" si="1">SUM(L6:L12)</f>
        <v>73.449999999999989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32.159999999999997</v>
      </c>
      <c r="H24" s="32">
        <f t="shared" si="4"/>
        <v>22.76</v>
      </c>
      <c r="I24" s="32">
        <f t="shared" si="4"/>
        <v>101.48999999999998</v>
      </c>
      <c r="J24" s="32">
        <f t="shared" si="4"/>
        <v>801.31</v>
      </c>
      <c r="K24" s="32"/>
      <c r="L24" s="32">
        <f t="shared" ref="L24" si="5">L13+L23</f>
        <v>73.449999999999989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4.0999999999999996</v>
      </c>
      <c r="H25" s="40">
        <v>10.7</v>
      </c>
      <c r="I25" s="40">
        <v>30.1</v>
      </c>
      <c r="J25" s="40">
        <v>188.63</v>
      </c>
      <c r="K25" s="41">
        <v>168</v>
      </c>
      <c r="L25" s="40">
        <v>12.15</v>
      </c>
    </row>
    <row r="26" spans="1:12" ht="15" x14ac:dyDescent="0.25">
      <c r="A26" s="14"/>
      <c r="B26" s="15"/>
      <c r="C26" s="11"/>
      <c r="D26" s="6" t="s">
        <v>50</v>
      </c>
      <c r="E26" s="42" t="s">
        <v>54</v>
      </c>
      <c r="F26" s="43">
        <v>10</v>
      </c>
      <c r="G26" s="43">
        <v>0.08</v>
      </c>
      <c r="H26" s="43">
        <v>7.25</v>
      </c>
      <c r="I26" s="43">
        <v>0.13</v>
      </c>
      <c r="J26" s="43">
        <v>66</v>
      </c>
      <c r="K26" s="44">
        <v>14</v>
      </c>
      <c r="L26" s="43">
        <v>6.49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0.1</v>
      </c>
      <c r="H27" s="43"/>
      <c r="I27" s="43">
        <v>29.2</v>
      </c>
      <c r="J27" s="43">
        <v>110.4</v>
      </c>
      <c r="K27" s="44" t="s">
        <v>56</v>
      </c>
      <c r="L27" s="43">
        <v>6.31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38</v>
      </c>
      <c r="G28" s="43">
        <v>3</v>
      </c>
      <c r="H28" s="43">
        <v>0.38</v>
      </c>
      <c r="I28" s="43">
        <v>18.399999999999999</v>
      </c>
      <c r="J28" s="43">
        <v>89.06</v>
      </c>
      <c r="K28" s="44" t="s">
        <v>48</v>
      </c>
      <c r="L28" s="43">
        <v>3.91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48</v>
      </c>
      <c r="L29" s="43">
        <v>9.8000000000000007</v>
      </c>
    </row>
    <row r="30" spans="1:12" ht="15" x14ac:dyDescent="0.25">
      <c r="A30" s="14"/>
      <c r="B30" s="15"/>
      <c r="C30" s="11"/>
      <c r="D30" s="6" t="s">
        <v>50</v>
      </c>
      <c r="E30" s="42" t="s">
        <v>58</v>
      </c>
      <c r="F30" s="43">
        <v>60</v>
      </c>
      <c r="G30" s="43">
        <v>0.74</v>
      </c>
      <c r="H30" s="43">
        <v>0.06</v>
      </c>
      <c r="I30" s="43">
        <v>6.88</v>
      </c>
      <c r="J30" s="43">
        <v>49.02</v>
      </c>
      <c r="K30" s="44">
        <v>62</v>
      </c>
      <c r="L30" s="43">
        <v>3.42</v>
      </c>
    </row>
    <row r="31" spans="1:12" ht="15" x14ac:dyDescent="0.25">
      <c r="A31" s="14"/>
      <c r="B31" s="15"/>
      <c r="C31" s="11"/>
      <c r="D31" s="6" t="s">
        <v>50</v>
      </c>
      <c r="E31" s="42" t="s">
        <v>59</v>
      </c>
      <c r="F31" s="43">
        <v>15</v>
      </c>
      <c r="G31" s="43">
        <v>3.48</v>
      </c>
      <c r="H31" s="43">
        <v>4.43</v>
      </c>
      <c r="I31" s="43"/>
      <c r="J31" s="43">
        <v>54</v>
      </c>
      <c r="K31" s="44" t="s">
        <v>48</v>
      </c>
      <c r="L31" s="43">
        <v>10.8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573</v>
      </c>
      <c r="G32" s="19">
        <f t="shared" ref="G32" si="6">SUM(G25:G31)</f>
        <v>11.9</v>
      </c>
      <c r="H32" s="19">
        <f t="shared" ref="H32" si="7">SUM(H25:H31)</f>
        <v>23.219999999999995</v>
      </c>
      <c r="I32" s="19">
        <f t="shared" ref="I32" si="8">SUM(I25:I31)</f>
        <v>94.509999999999991</v>
      </c>
      <c r="J32" s="19">
        <f t="shared" ref="J32:L32" si="9">SUM(J25:J31)</f>
        <v>604.11</v>
      </c>
      <c r="K32" s="25"/>
      <c r="L32" s="19">
        <f t="shared" si="9"/>
        <v>52.879999999999995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573</v>
      </c>
      <c r="G43" s="32">
        <f t="shared" ref="G43" si="14">G32+G42</f>
        <v>11.9</v>
      </c>
      <c r="H43" s="32">
        <f t="shared" ref="H43" si="15">H32+H42</f>
        <v>23.219999999999995</v>
      </c>
      <c r="I43" s="32">
        <f t="shared" ref="I43" si="16">I32+I42</f>
        <v>94.509999999999991</v>
      </c>
      <c r="J43" s="32">
        <f t="shared" ref="J43:L43" si="17">J32+J42</f>
        <v>604.11</v>
      </c>
      <c r="K43" s="32"/>
      <c r="L43" s="32">
        <f t="shared" si="17"/>
        <v>52.879999999999995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 t="s">
        <v>61</v>
      </c>
      <c r="G44" s="40">
        <v>9.75</v>
      </c>
      <c r="H44" s="40">
        <v>4.95</v>
      </c>
      <c r="I44" s="40">
        <v>3.8</v>
      </c>
      <c r="J44" s="40">
        <v>105</v>
      </c>
      <c r="K44" s="41">
        <v>229</v>
      </c>
      <c r="L44" s="40">
        <v>43.96</v>
      </c>
    </row>
    <row r="45" spans="1:12" ht="15" x14ac:dyDescent="0.25">
      <c r="A45" s="23"/>
      <c r="B45" s="15"/>
      <c r="C45" s="11"/>
      <c r="D45" s="6" t="s">
        <v>21</v>
      </c>
      <c r="E45" s="42" t="s">
        <v>62</v>
      </c>
      <c r="F45" s="43">
        <v>150</v>
      </c>
      <c r="G45" s="43">
        <v>3.73</v>
      </c>
      <c r="H45" s="43">
        <v>12.62</v>
      </c>
      <c r="I45" s="43">
        <v>36.76</v>
      </c>
      <c r="J45" s="43">
        <v>275.7</v>
      </c>
      <c r="K45" s="44">
        <v>304</v>
      </c>
      <c r="L45" s="43">
        <v>6.25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 t="s">
        <v>64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1.48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 t="s">
        <v>47</v>
      </c>
      <c r="G47" s="43">
        <v>5.07</v>
      </c>
      <c r="H47" s="43">
        <v>0.71</v>
      </c>
      <c r="I47" s="43">
        <v>34.75</v>
      </c>
      <c r="J47" s="43">
        <v>157.16</v>
      </c>
      <c r="K47" s="44" t="s">
        <v>48</v>
      </c>
      <c r="L47" s="43">
        <v>5.57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65</v>
      </c>
      <c r="E49" s="42" t="s">
        <v>66</v>
      </c>
      <c r="F49" s="43">
        <v>60</v>
      </c>
      <c r="G49" s="43">
        <v>0.66</v>
      </c>
      <c r="H49" s="43">
        <v>0.12</v>
      </c>
      <c r="I49" s="43">
        <v>2.2799999999999998</v>
      </c>
      <c r="J49" s="43">
        <v>54</v>
      </c>
      <c r="K49" s="44">
        <v>71</v>
      </c>
      <c r="L49" s="43">
        <v>9.5399999999999991</v>
      </c>
    </row>
    <row r="50" spans="1:12" ht="15" x14ac:dyDescent="0.25">
      <c r="A50" s="23"/>
      <c r="B50" s="15"/>
      <c r="C50" s="11"/>
      <c r="D50" s="6" t="s">
        <v>65</v>
      </c>
      <c r="E50" s="42" t="s">
        <v>54</v>
      </c>
      <c r="F50" s="43">
        <v>10</v>
      </c>
      <c r="G50" s="43">
        <v>0.08</v>
      </c>
      <c r="H50" s="43">
        <v>7.25</v>
      </c>
      <c r="I50" s="43">
        <v>0.13</v>
      </c>
      <c r="J50" s="43">
        <v>66</v>
      </c>
      <c r="K50" s="44">
        <v>14</v>
      </c>
      <c r="L50" s="43">
        <v>6.49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220</v>
      </c>
      <c r="G51" s="19">
        <f t="shared" ref="G51" si="18">SUM(G44:G50)</f>
        <v>19.36</v>
      </c>
      <c r="H51" s="19">
        <f t="shared" ref="H51" si="19">SUM(H44:H50)</f>
        <v>25.67</v>
      </c>
      <c r="I51" s="19">
        <f t="shared" ref="I51" si="20">SUM(I44:I50)</f>
        <v>92.72</v>
      </c>
      <c r="J51" s="19">
        <f t="shared" ref="J51:L51" si="21">SUM(J44:J50)</f>
        <v>717.86</v>
      </c>
      <c r="K51" s="25"/>
      <c r="L51" s="19">
        <f t="shared" si="21"/>
        <v>73.289999999999992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220</v>
      </c>
      <c r="G62" s="32">
        <f t="shared" ref="G62" si="26">G51+G61</f>
        <v>19.36</v>
      </c>
      <c r="H62" s="32">
        <f t="shared" ref="H62" si="27">H51+H61</f>
        <v>25.67</v>
      </c>
      <c r="I62" s="32">
        <f t="shared" ref="I62" si="28">I51+I61</f>
        <v>92.72</v>
      </c>
      <c r="J62" s="32">
        <f t="shared" ref="J62:L62" si="29">J51+J61</f>
        <v>717.86</v>
      </c>
      <c r="K62" s="32"/>
      <c r="L62" s="32">
        <f t="shared" si="29"/>
        <v>73.289999999999992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 t="s">
        <v>68</v>
      </c>
      <c r="G63" s="40">
        <v>11.7</v>
      </c>
      <c r="H63" s="40">
        <v>31.01</v>
      </c>
      <c r="I63" s="40">
        <v>3.18</v>
      </c>
      <c r="J63" s="40">
        <v>339.9</v>
      </c>
      <c r="K63" s="41" t="s">
        <v>56</v>
      </c>
      <c r="L63" s="40">
        <v>29.52</v>
      </c>
    </row>
    <row r="64" spans="1:12" ht="15" x14ac:dyDescent="0.25">
      <c r="A64" s="23"/>
      <c r="B64" s="15"/>
      <c r="C64" s="11"/>
      <c r="D64" s="6" t="s">
        <v>21</v>
      </c>
      <c r="E64" s="42" t="s">
        <v>69</v>
      </c>
      <c r="F64" s="43">
        <v>150</v>
      </c>
      <c r="G64" s="43">
        <v>5.6</v>
      </c>
      <c r="H64" s="43">
        <v>4.59</v>
      </c>
      <c r="I64" s="43">
        <v>26.44</v>
      </c>
      <c r="J64" s="43">
        <v>234.45</v>
      </c>
      <c r="K64" s="44" t="s">
        <v>56</v>
      </c>
      <c r="L64" s="43">
        <v>3.96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3.17</v>
      </c>
      <c r="H65" s="43">
        <v>2.68</v>
      </c>
      <c r="I65" s="43">
        <v>15.95</v>
      </c>
      <c r="J65" s="43">
        <v>100.6</v>
      </c>
      <c r="K65" s="44">
        <v>379</v>
      </c>
      <c r="L65" s="43">
        <v>7.94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 t="s">
        <v>47</v>
      </c>
      <c r="G66" s="43">
        <v>5.07</v>
      </c>
      <c r="H66" s="43">
        <v>0.71</v>
      </c>
      <c r="I66" s="43">
        <v>34.450000000000003</v>
      </c>
      <c r="J66" s="43">
        <v>157.16</v>
      </c>
      <c r="K66" s="44" t="s">
        <v>48</v>
      </c>
      <c r="L66" s="43">
        <v>5.57</v>
      </c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48</v>
      </c>
      <c r="L67" s="43">
        <v>9.8000000000000007</v>
      </c>
    </row>
    <row r="68" spans="1:12" ht="15" x14ac:dyDescent="0.25">
      <c r="A68" s="23"/>
      <c r="B68" s="15"/>
      <c r="C68" s="11"/>
      <c r="D68" s="6" t="s">
        <v>50</v>
      </c>
      <c r="E68" s="42" t="s">
        <v>54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>
        <v>6.49</v>
      </c>
    </row>
    <row r="69" spans="1:12" ht="15" x14ac:dyDescent="0.25">
      <c r="A69" s="23"/>
      <c r="B69" s="15"/>
      <c r="C69" s="11"/>
      <c r="D69" s="6" t="s">
        <v>50</v>
      </c>
      <c r="E69" s="42" t="s">
        <v>66</v>
      </c>
      <c r="F69" s="43">
        <v>60</v>
      </c>
      <c r="G69" s="43">
        <v>0.66</v>
      </c>
      <c r="H69" s="43">
        <v>0.12</v>
      </c>
      <c r="I69" s="43">
        <v>2.2799999999999998</v>
      </c>
      <c r="J69" s="43">
        <v>54</v>
      </c>
      <c r="K69" s="44">
        <v>71</v>
      </c>
      <c r="L69" s="43">
        <v>9.5399999999999991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26.679999999999996</v>
      </c>
      <c r="H70" s="19">
        <f t="shared" ref="H70" si="31">SUM(H63:H69)</f>
        <v>46.76</v>
      </c>
      <c r="I70" s="19">
        <f t="shared" ref="I70" si="32">SUM(I63:I69)</f>
        <v>92.23</v>
      </c>
      <c r="J70" s="19">
        <f t="shared" ref="J70:L70" si="33">SUM(J63:J69)</f>
        <v>999.1099999999999</v>
      </c>
      <c r="K70" s="25"/>
      <c r="L70" s="19">
        <f t="shared" si="33"/>
        <v>72.819999999999993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26.679999999999996</v>
      </c>
      <c r="H81" s="32">
        <f t="shared" ref="H81" si="39">H70+H80</f>
        <v>46.76</v>
      </c>
      <c r="I81" s="32">
        <f t="shared" ref="I81" si="40">I70+I80</f>
        <v>92.23</v>
      </c>
      <c r="J81" s="32">
        <f t="shared" ref="J81:L81" si="41">J70+J80</f>
        <v>999.1099999999999</v>
      </c>
      <c r="K81" s="32"/>
      <c r="L81" s="32">
        <f t="shared" si="41"/>
        <v>72.819999999999993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22.5</v>
      </c>
      <c r="H82" s="40">
        <v>28.12</v>
      </c>
      <c r="I82" s="40">
        <v>20.55</v>
      </c>
      <c r="J82" s="40">
        <v>358.5</v>
      </c>
      <c r="K82" s="41">
        <v>129</v>
      </c>
      <c r="L82" s="40">
        <v>40.92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 t="s">
        <v>73</v>
      </c>
      <c r="G84" s="43">
        <v>0.13</v>
      </c>
      <c r="H84" s="43">
        <v>0.02</v>
      </c>
      <c r="I84" s="43">
        <v>15.2</v>
      </c>
      <c r="J84" s="43">
        <v>62</v>
      </c>
      <c r="K84" s="44" t="s">
        <v>56</v>
      </c>
      <c r="L84" s="43">
        <v>3.3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38</v>
      </c>
      <c r="G85" s="43">
        <v>3</v>
      </c>
      <c r="H85" s="43">
        <v>0.38</v>
      </c>
      <c r="I85" s="43">
        <v>18.399999999999999</v>
      </c>
      <c r="J85" s="43">
        <v>89.06</v>
      </c>
      <c r="K85" s="44" t="s">
        <v>48</v>
      </c>
      <c r="L85" s="43">
        <v>3.91</v>
      </c>
    </row>
    <row r="86" spans="1:12" ht="15" x14ac:dyDescent="0.25">
      <c r="A86" s="23"/>
      <c r="B86" s="15"/>
      <c r="C86" s="11"/>
      <c r="D86" s="7" t="s">
        <v>24</v>
      </c>
      <c r="E86" s="42" t="s">
        <v>74</v>
      </c>
      <c r="F86" s="43">
        <v>140</v>
      </c>
      <c r="G86" s="43">
        <v>2.7</v>
      </c>
      <c r="H86" s="43">
        <v>0.6</v>
      </c>
      <c r="I86" s="43">
        <v>3.3</v>
      </c>
      <c r="J86" s="43">
        <v>113</v>
      </c>
      <c r="K86" s="44" t="s">
        <v>48</v>
      </c>
      <c r="L86" s="43">
        <v>21.1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328</v>
      </c>
      <c r="G89" s="19">
        <f t="shared" ref="G89" si="42">SUM(G82:G88)</f>
        <v>28.33</v>
      </c>
      <c r="H89" s="19">
        <f t="shared" ref="H89" si="43">SUM(H82:H88)</f>
        <v>29.12</v>
      </c>
      <c r="I89" s="19">
        <f t="shared" ref="I89" si="44">SUM(I82:I88)</f>
        <v>57.449999999999996</v>
      </c>
      <c r="J89" s="19">
        <f t="shared" ref="J89:L89" si="45">SUM(J82:J88)</f>
        <v>622.55999999999995</v>
      </c>
      <c r="K89" s="25"/>
      <c r="L89" s="19">
        <f t="shared" si="45"/>
        <v>69.22999999999999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328</v>
      </c>
      <c r="G100" s="32">
        <f t="shared" ref="G100" si="50">G89+G99</f>
        <v>28.33</v>
      </c>
      <c r="H100" s="32">
        <f t="shared" ref="H100" si="51">H89+H99</f>
        <v>29.12</v>
      </c>
      <c r="I100" s="32">
        <f t="shared" ref="I100" si="52">I89+I99</f>
        <v>57.449999999999996</v>
      </c>
      <c r="J100" s="32">
        <f t="shared" ref="J100:L100" si="53">J89+J99</f>
        <v>622.55999999999995</v>
      </c>
      <c r="K100" s="32"/>
      <c r="L100" s="32">
        <f t="shared" si="53"/>
        <v>69.22999999999999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 t="s">
        <v>76</v>
      </c>
      <c r="G101" s="40">
        <v>22.8</v>
      </c>
      <c r="H101" s="40">
        <v>26.7</v>
      </c>
      <c r="I101" s="40">
        <v>31.2</v>
      </c>
      <c r="J101" s="40">
        <v>355.2</v>
      </c>
      <c r="K101" s="41">
        <v>206</v>
      </c>
      <c r="L101" s="40">
        <v>14.27</v>
      </c>
    </row>
    <row r="102" spans="1:12" ht="15" x14ac:dyDescent="0.25">
      <c r="A102" s="23"/>
      <c r="B102" s="15"/>
      <c r="C102" s="11"/>
      <c r="D102" s="6" t="s">
        <v>78</v>
      </c>
      <c r="E102" s="42" t="s">
        <v>79</v>
      </c>
      <c r="F102" s="43">
        <v>60</v>
      </c>
      <c r="G102" s="43">
        <v>0.79</v>
      </c>
      <c r="H102" s="43">
        <v>1.95</v>
      </c>
      <c r="I102" s="43">
        <v>3.88</v>
      </c>
      <c r="J102" s="43">
        <v>36.24</v>
      </c>
      <c r="K102" s="44">
        <v>45</v>
      </c>
      <c r="L102" s="43">
        <v>4.5</v>
      </c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 t="s">
        <v>73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56</v>
      </c>
      <c r="L103" s="43">
        <v>3.3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 t="s">
        <v>47</v>
      </c>
      <c r="G104" s="43">
        <v>5.07</v>
      </c>
      <c r="H104" s="43">
        <v>0.71</v>
      </c>
      <c r="I104" s="43">
        <v>34.450000000000003</v>
      </c>
      <c r="J104" s="43">
        <v>157.16</v>
      </c>
      <c r="K104" s="44" t="s">
        <v>48</v>
      </c>
      <c r="L104" s="43">
        <v>5.57</v>
      </c>
    </row>
    <row r="105" spans="1:12" ht="15" x14ac:dyDescent="0.25">
      <c r="A105" s="23"/>
      <c r="B105" s="15"/>
      <c r="C105" s="11"/>
      <c r="D105" s="7" t="s">
        <v>24</v>
      </c>
      <c r="E105" s="42" t="s">
        <v>80</v>
      </c>
      <c r="F105" s="43">
        <v>100</v>
      </c>
      <c r="G105" s="43">
        <v>3.38</v>
      </c>
      <c r="H105" s="43">
        <v>3.05</v>
      </c>
      <c r="I105" s="43">
        <v>2.5299999999999998</v>
      </c>
      <c r="J105" s="43">
        <v>108.65</v>
      </c>
      <c r="K105" s="44" t="s">
        <v>48</v>
      </c>
      <c r="L105" s="43">
        <v>14.5</v>
      </c>
    </row>
    <row r="106" spans="1:12" ht="15" x14ac:dyDescent="0.25">
      <c r="A106" s="23"/>
      <c r="B106" s="15"/>
      <c r="C106" s="11"/>
      <c r="D106" s="6" t="s">
        <v>78</v>
      </c>
      <c r="E106" s="42" t="s">
        <v>54</v>
      </c>
      <c r="F106" s="43">
        <v>10</v>
      </c>
      <c r="G106" s="43">
        <v>0.08</v>
      </c>
      <c r="H106" s="43">
        <v>7.26</v>
      </c>
      <c r="I106" s="43">
        <v>0.14000000000000001</v>
      </c>
      <c r="J106" s="43">
        <v>66</v>
      </c>
      <c r="K106" s="44">
        <v>14</v>
      </c>
      <c r="L106" s="43">
        <v>6.49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170</v>
      </c>
      <c r="G108" s="19">
        <f t="shared" ref="G108:J108" si="54">SUM(G101:G107)</f>
        <v>32.25</v>
      </c>
      <c r="H108" s="19">
        <f t="shared" si="54"/>
        <v>39.69</v>
      </c>
      <c r="I108" s="19">
        <f t="shared" si="54"/>
        <v>87.4</v>
      </c>
      <c r="J108" s="19">
        <f t="shared" si="54"/>
        <v>785.25</v>
      </c>
      <c r="K108" s="25"/>
      <c r="L108" s="19">
        <f t="shared" ref="L108" si="55">SUM(L101:L107)</f>
        <v>48.63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170</v>
      </c>
      <c r="G119" s="32">
        <f t="shared" ref="G119" si="58">G108+G118</f>
        <v>32.25</v>
      </c>
      <c r="H119" s="32">
        <f t="shared" ref="H119" si="59">H108+H118</f>
        <v>39.69</v>
      </c>
      <c r="I119" s="32">
        <f t="shared" ref="I119" si="60">I108+I118</f>
        <v>87.4</v>
      </c>
      <c r="J119" s="32">
        <f t="shared" ref="J119:L119" si="61">J108+J118</f>
        <v>785.25</v>
      </c>
      <c r="K119" s="32"/>
      <c r="L119" s="32">
        <f t="shared" si="61"/>
        <v>48.63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90</v>
      </c>
      <c r="G120" s="40">
        <v>10.83</v>
      </c>
      <c r="H120" s="40">
        <v>9.76</v>
      </c>
      <c r="I120" s="40">
        <v>8.09</v>
      </c>
      <c r="J120" s="40">
        <v>199</v>
      </c>
      <c r="K120" s="41" t="s">
        <v>56</v>
      </c>
      <c r="L120" s="40">
        <v>27.98</v>
      </c>
    </row>
    <row r="121" spans="1:12" ht="15" x14ac:dyDescent="0.25">
      <c r="A121" s="14"/>
      <c r="B121" s="15"/>
      <c r="C121" s="11"/>
      <c r="D121" s="6" t="s">
        <v>21</v>
      </c>
      <c r="E121" s="42" t="s">
        <v>82</v>
      </c>
      <c r="F121" s="43">
        <v>150</v>
      </c>
      <c r="G121" s="43">
        <v>3.06</v>
      </c>
      <c r="H121" s="43">
        <v>4.8</v>
      </c>
      <c r="I121" s="43">
        <v>20.440000000000001</v>
      </c>
      <c r="J121" s="43">
        <v>137.25</v>
      </c>
      <c r="K121" s="44">
        <v>312</v>
      </c>
      <c r="L121" s="43">
        <v>8.57</v>
      </c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1.95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 t="s">
        <v>47</v>
      </c>
      <c r="G123" s="43">
        <v>5.07</v>
      </c>
      <c r="H123" s="43">
        <v>0.71</v>
      </c>
      <c r="I123" s="43">
        <v>34.75</v>
      </c>
      <c r="J123" s="43">
        <v>157.16</v>
      </c>
      <c r="K123" s="44" t="s">
        <v>48</v>
      </c>
      <c r="L123" s="43">
        <v>5.57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 t="s">
        <v>48</v>
      </c>
      <c r="L124" s="43">
        <v>9.8000000000000007</v>
      </c>
    </row>
    <row r="125" spans="1:12" ht="15" x14ac:dyDescent="0.25">
      <c r="A125" s="14"/>
      <c r="B125" s="15"/>
      <c r="C125" s="11"/>
      <c r="D125" s="6" t="s">
        <v>84</v>
      </c>
      <c r="E125" s="42" t="s">
        <v>66</v>
      </c>
      <c r="F125" s="43">
        <v>30</v>
      </c>
      <c r="G125" s="43">
        <v>0.66</v>
      </c>
      <c r="H125" s="43">
        <v>0.12</v>
      </c>
      <c r="I125" s="43">
        <v>2.2799999999999998</v>
      </c>
      <c r="J125" s="43">
        <v>54</v>
      </c>
      <c r="K125" s="44">
        <v>71</v>
      </c>
      <c r="L125" s="43">
        <v>4.7699999999999996</v>
      </c>
    </row>
    <row r="126" spans="1:12" ht="15" x14ac:dyDescent="0.25">
      <c r="A126" s="14"/>
      <c r="B126" s="15"/>
      <c r="C126" s="11"/>
      <c r="D126" s="6" t="s">
        <v>84</v>
      </c>
      <c r="E126" s="42" t="s">
        <v>54</v>
      </c>
      <c r="F126" s="43">
        <v>10</v>
      </c>
      <c r="G126" s="43">
        <v>0.08</v>
      </c>
      <c r="H126" s="43">
        <v>7.25</v>
      </c>
      <c r="I126" s="43">
        <v>0.13</v>
      </c>
      <c r="J126" s="43">
        <v>66</v>
      </c>
      <c r="K126" s="44">
        <v>14</v>
      </c>
      <c r="L126" s="43">
        <v>6.49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20.169999999999998</v>
      </c>
      <c r="H127" s="19">
        <f t="shared" si="62"/>
        <v>23.06</v>
      </c>
      <c r="I127" s="19">
        <f t="shared" si="62"/>
        <v>90.49</v>
      </c>
      <c r="J127" s="19">
        <f t="shared" si="62"/>
        <v>720.41</v>
      </c>
      <c r="K127" s="25"/>
      <c r="L127" s="19">
        <f t="shared" ref="L127" si="63">SUM(L120:L126)</f>
        <v>65.13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20.169999999999998</v>
      </c>
      <c r="H138" s="32">
        <f t="shared" ref="H138" si="67">H127+H137</f>
        <v>23.06</v>
      </c>
      <c r="I138" s="32">
        <f t="shared" ref="I138" si="68">I127+I137</f>
        <v>90.49</v>
      </c>
      <c r="J138" s="32">
        <f t="shared" ref="J138:L138" si="69">J127+J137</f>
        <v>720.41</v>
      </c>
      <c r="K138" s="32"/>
      <c r="L138" s="32">
        <f t="shared" si="69"/>
        <v>65.13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150</v>
      </c>
      <c r="G139" s="40">
        <v>6.53</v>
      </c>
      <c r="H139" s="40">
        <v>4.8899999999999997</v>
      </c>
      <c r="I139" s="40">
        <v>30.38</v>
      </c>
      <c r="J139" s="40">
        <v>176.93</v>
      </c>
      <c r="K139" s="41" t="s">
        <v>56</v>
      </c>
      <c r="L139" s="40">
        <v>14.06</v>
      </c>
    </row>
    <row r="140" spans="1:12" ht="15" x14ac:dyDescent="0.25">
      <c r="A140" s="23"/>
      <c r="B140" s="15"/>
      <c r="C140" s="11"/>
      <c r="D140" s="6" t="s">
        <v>84</v>
      </c>
      <c r="E140" s="42" t="s">
        <v>58</v>
      </c>
      <c r="F140" s="43">
        <v>60</v>
      </c>
      <c r="G140" s="43">
        <v>0.74</v>
      </c>
      <c r="H140" s="43">
        <v>5.6000000000000001E-2</v>
      </c>
      <c r="I140" s="43">
        <v>6.88</v>
      </c>
      <c r="J140" s="43">
        <v>49.02</v>
      </c>
      <c r="K140" s="44">
        <v>62</v>
      </c>
      <c r="L140" s="43">
        <v>3.4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0.1</v>
      </c>
      <c r="H141" s="43"/>
      <c r="I141" s="43">
        <v>29.2</v>
      </c>
      <c r="J141" s="43">
        <v>110.4</v>
      </c>
      <c r="K141" s="44" t="s">
        <v>56</v>
      </c>
      <c r="L141" s="43">
        <v>6.31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38</v>
      </c>
      <c r="G142" s="43">
        <v>3</v>
      </c>
      <c r="H142" s="43">
        <v>0.38</v>
      </c>
      <c r="I142" s="43">
        <v>18.399999999999999</v>
      </c>
      <c r="J142" s="43">
        <v>89.06</v>
      </c>
      <c r="K142" s="44" t="s">
        <v>48</v>
      </c>
      <c r="L142" s="43">
        <v>3.91</v>
      </c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140</v>
      </c>
      <c r="G143" s="43">
        <v>0.56000000000000005</v>
      </c>
      <c r="H143" s="43">
        <v>0.56000000000000005</v>
      </c>
      <c r="I143" s="43">
        <v>13.72</v>
      </c>
      <c r="J143" s="43">
        <v>65.8</v>
      </c>
      <c r="K143" s="44" t="s">
        <v>48</v>
      </c>
      <c r="L143" s="43">
        <v>13.72</v>
      </c>
    </row>
    <row r="144" spans="1:12" ht="15" x14ac:dyDescent="0.25">
      <c r="A144" s="23"/>
      <c r="B144" s="15"/>
      <c r="C144" s="11"/>
      <c r="D144" s="6" t="s">
        <v>84</v>
      </c>
      <c r="E144" s="42" t="s">
        <v>54</v>
      </c>
      <c r="F144" s="43">
        <v>5</v>
      </c>
      <c r="G144" s="43">
        <v>0.04</v>
      </c>
      <c r="H144" s="43">
        <v>3.63</v>
      </c>
      <c r="I144" s="43">
        <v>7.0000000000000007E-2</v>
      </c>
      <c r="J144" s="43">
        <v>33</v>
      </c>
      <c r="K144" s="44">
        <v>14</v>
      </c>
      <c r="L144" s="43">
        <v>3.25</v>
      </c>
    </row>
    <row r="145" spans="1:12" ht="15" x14ac:dyDescent="0.25">
      <c r="A145" s="23"/>
      <c r="B145" s="15"/>
      <c r="C145" s="11"/>
      <c r="D145" s="6" t="s">
        <v>84</v>
      </c>
      <c r="E145" s="42" t="s">
        <v>59</v>
      </c>
      <c r="F145" s="43">
        <v>15</v>
      </c>
      <c r="G145" s="43">
        <v>3.48</v>
      </c>
      <c r="H145" s="43">
        <v>4.43</v>
      </c>
      <c r="I145" s="43"/>
      <c r="J145" s="43">
        <v>54</v>
      </c>
      <c r="K145" s="44" t="s">
        <v>48</v>
      </c>
      <c r="L145" s="43">
        <v>10.8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608</v>
      </c>
      <c r="G146" s="19">
        <f t="shared" ref="G146:J146" si="70">SUM(G139:G145)</f>
        <v>14.450000000000001</v>
      </c>
      <c r="H146" s="19">
        <f t="shared" si="70"/>
        <v>13.945999999999998</v>
      </c>
      <c r="I146" s="19">
        <f t="shared" si="70"/>
        <v>98.649999999999977</v>
      </c>
      <c r="J146" s="19">
        <f t="shared" si="70"/>
        <v>578.21</v>
      </c>
      <c r="K146" s="25"/>
      <c r="L146" s="19">
        <f t="shared" ref="L146" si="71">SUM(L139:L145)</f>
        <v>55.45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608</v>
      </c>
      <c r="G157" s="32">
        <f t="shared" ref="G157" si="74">G146+G156</f>
        <v>14.450000000000001</v>
      </c>
      <c r="H157" s="32">
        <f t="shared" ref="H157" si="75">H146+H156</f>
        <v>13.945999999999998</v>
      </c>
      <c r="I157" s="32">
        <f t="shared" ref="I157" si="76">I146+I156</f>
        <v>98.649999999999977</v>
      </c>
      <c r="J157" s="32">
        <f t="shared" ref="J157:L157" si="77">J146+J156</f>
        <v>578.21</v>
      </c>
      <c r="K157" s="32"/>
      <c r="L157" s="32">
        <f t="shared" si="77"/>
        <v>55.45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 t="s">
        <v>61</v>
      </c>
      <c r="G158" s="40">
        <v>11.71</v>
      </c>
      <c r="H158" s="40">
        <v>31.01</v>
      </c>
      <c r="I158" s="40">
        <v>3.18</v>
      </c>
      <c r="J158" s="40">
        <v>339.9</v>
      </c>
      <c r="K158" s="41" t="s">
        <v>56</v>
      </c>
      <c r="L158" s="40">
        <v>30.17</v>
      </c>
    </row>
    <row r="159" spans="1:12" ht="15" x14ac:dyDescent="0.25">
      <c r="A159" s="23"/>
      <c r="B159" s="15"/>
      <c r="C159" s="11"/>
      <c r="D159" s="6" t="s">
        <v>21</v>
      </c>
      <c r="E159" s="42" t="s">
        <v>44</v>
      </c>
      <c r="F159" s="43">
        <v>150</v>
      </c>
      <c r="G159" s="43">
        <v>8.6</v>
      </c>
      <c r="H159" s="43">
        <v>6.09</v>
      </c>
      <c r="I159" s="43">
        <v>38.64</v>
      </c>
      <c r="J159" s="43">
        <v>243.75</v>
      </c>
      <c r="K159" s="44">
        <v>302</v>
      </c>
      <c r="L159" s="43">
        <v>9.9499999999999993</v>
      </c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0.68</v>
      </c>
      <c r="H160" s="43">
        <v>0.28000000000000003</v>
      </c>
      <c r="I160" s="43">
        <v>20.76</v>
      </c>
      <c r="J160" s="43">
        <v>88.2</v>
      </c>
      <c r="K160" s="44">
        <v>388</v>
      </c>
      <c r="L160" s="43">
        <v>9.9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 t="s">
        <v>47</v>
      </c>
      <c r="G161" s="43">
        <v>5.07</v>
      </c>
      <c r="H161" s="43">
        <v>0.71</v>
      </c>
      <c r="I161" s="43">
        <v>34.75</v>
      </c>
      <c r="J161" s="43">
        <v>157.16</v>
      </c>
      <c r="K161" s="44" t="s">
        <v>48</v>
      </c>
      <c r="L161" s="43">
        <v>5.57</v>
      </c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48</v>
      </c>
      <c r="L162" s="43">
        <v>9.8000000000000007</v>
      </c>
    </row>
    <row r="163" spans="1:12" ht="15" x14ac:dyDescent="0.25">
      <c r="A163" s="23"/>
      <c r="B163" s="15"/>
      <c r="C163" s="11"/>
      <c r="D163" s="6" t="s">
        <v>87</v>
      </c>
      <c r="E163" s="42" t="s">
        <v>88</v>
      </c>
      <c r="F163" s="43">
        <v>60</v>
      </c>
      <c r="G163" s="43">
        <v>0.79</v>
      </c>
      <c r="H163" s="43">
        <v>1.95</v>
      </c>
      <c r="I163" s="43">
        <v>3.88</v>
      </c>
      <c r="J163" s="43">
        <v>36.24</v>
      </c>
      <c r="K163" s="44">
        <v>45</v>
      </c>
      <c r="L163" s="43">
        <v>4.5</v>
      </c>
    </row>
    <row r="164" spans="1:12" ht="15" x14ac:dyDescent="0.25">
      <c r="A164" s="23"/>
      <c r="B164" s="15"/>
      <c r="C164" s="11"/>
      <c r="D164" s="6" t="s">
        <v>87</v>
      </c>
      <c r="E164" s="42" t="s">
        <v>54</v>
      </c>
      <c r="F164" s="43">
        <v>10</v>
      </c>
      <c r="G164" s="43">
        <v>0.08</v>
      </c>
      <c r="H164" s="43">
        <v>7.25</v>
      </c>
      <c r="I164" s="43">
        <v>0.13</v>
      </c>
      <c r="J164" s="43">
        <v>66</v>
      </c>
      <c r="K164" s="44">
        <v>14</v>
      </c>
      <c r="L164" s="43">
        <v>6.49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27.33</v>
      </c>
      <c r="H165" s="19">
        <f t="shared" si="78"/>
        <v>47.690000000000005</v>
      </c>
      <c r="I165" s="19">
        <f t="shared" si="78"/>
        <v>111.13999999999999</v>
      </c>
      <c r="J165" s="19">
        <f t="shared" si="78"/>
        <v>978.25</v>
      </c>
      <c r="K165" s="25"/>
      <c r="L165" s="19">
        <f t="shared" ref="L165" si="79">SUM(L158:L164)</f>
        <v>76.38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27.33</v>
      </c>
      <c r="H176" s="32">
        <f t="shared" ref="H176" si="83">H165+H175</f>
        <v>47.690000000000005</v>
      </c>
      <c r="I176" s="32">
        <f t="shared" ref="I176" si="84">I165+I175</f>
        <v>111.13999999999999</v>
      </c>
      <c r="J176" s="32">
        <f t="shared" ref="J176:L176" si="85">J165+J175</f>
        <v>978.25</v>
      </c>
      <c r="K176" s="32"/>
      <c r="L176" s="32">
        <f t="shared" si="85"/>
        <v>76.38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90</v>
      </c>
      <c r="G177" s="40">
        <v>9.76</v>
      </c>
      <c r="H177" s="40">
        <v>6.21</v>
      </c>
      <c r="I177" s="40">
        <v>11.75</v>
      </c>
      <c r="J177" s="40">
        <v>142.13999999999999</v>
      </c>
      <c r="K177" s="41" t="s">
        <v>56</v>
      </c>
      <c r="L177" s="40">
        <v>35.14</v>
      </c>
    </row>
    <row r="178" spans="1:12" ht="15" x14ac:dyDescent="0.25">
      <c r="A178" s="23"/>
      <c r="B178" s="15"/>
      <c r="C178" s="11"/>
      <c r="D178" s="6" t="s">
        <v>21</v>
      </c>
      <c r="E178" s="42" t="s">
        <v>62</v>
      </c>
      <c r="F178" s="43">
        <v>150</v>
      </c>
      <c r="G178" s="43">
        <v>3.65</v>
      </c>
      <c r="H178" s="43">
        <v>5.37</v>
      </c>
      <c r="I178" s="43">
        <v>36.68</v>
      </c>
      <c r="J178" s="43">
        <v>209.7</v>
      </c>
      <c r="K178" s="44" t="s">
        <v>56</v>
      </c>
      <c r="L178" s="43">
        <v>6.25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1.95</v>
      </c>
    </row>
    <row r="180" spans="1:12" ht="15" x14ac:dyDescent="0.25">
      <c r="A180" s="23"/>
      <c r="B180" s="15"/>
      <c r="C180" s="11"/>
      <c r="D180" s="7" t="s">
        <v>23</v>
      </c>
      <c r="E180" s="42" t="s">
        <v>90</v>
      </c>
      <c r="F180" s="43" t="s">
        <v>47</v>
      </c>
      <c r="G180" s="43">
        <v>5.07</v>
      </c>
      <c r="H180" s="43">
        <v>0.71</v>
      </c>
      <c r="I180" s="43">
        <v>34.75</v>
      </c>
      <c r="J180" s="43">
        <v>157.16</v>
      </c>
      <c r="K180" s="44" t="s">
        <v>48</v>
      </c>
      <c r="L180" s="43">
        <v>5.57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48</v>
      </c>
      <c r="L181" s="43">
        <v>9.8000000000000007</v>
      </c>
    </row>
    <row r="182" spans="1:12" ht="15" x14ac:dyDescent="0.25">
      <c r="A182" s="23"/>
      <c r="B182" s="15"/>
      <c r="C182" s="11"/>
      <c r="D182" s="6" t="s">
        <v>78</v>
      </c>
      <c r="E182" s="42" t="s">
        <v>66</v>
      </c>
      <c r="F182" s="43">
        <v>60</v>
      </c>
      <c r="G182" s="43">
        <v>0.66</v>
      </c>
      <c r="H182" s="43">
        <v>0.12</v>
      </c>
      <c r="I182" s="43">
        <v>2.2799999999999998</v>
      </c>
      <c r="J182" s="43">
        <v>54</v>
      </c>
      <c r="K182" s="44">
        <v>71</v>
      </c>
      <c r="L182" s="43">
        <v>9.5399999999999991</v>
      </c>
    </row>
    <row r="183" spans="1:12" ht="15" x14ac:dyDescent="0.25">
      <c r="A183" s="23"/>
      <c r="B183" s="15"/>
      <c r="C183" s="11"/>
      <c r="D183" s="6" t="s">
        <v>78</v>
      </c>
      <c r="E183" s="42" t="s">
        <v>54</v>
      </c>
      <c r="F183" s="43">
        <v>10</v>
      </c>
      <c r="G183" s="43">
        <v>0.08</v>
      </c>
      <c r="H183" s="43">
        <v>7.25</v>
      </c>
      <c r="I183" s="43">
        <v>0.13</v>
      </c>
      <c r="J183" s="43">
        <v>66</v>
      </c>
      <c r="K183" s="44">
        <v>14</v>
      </c>
      <c r="L183" s="43">
        <v>6.49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19.689999999999998</v>
      </c>
      <c r="H184" s="19">
        <f t="shared" si="86"/>
        <v>20.079999999999998</v>
      </c>
      <c r="I184" s="19">
        <f t="shared" si="86"/>
        <v>110.39</v>
      </c>
      <c r="J184" s="19">
        <f t="shared" si="86"/>
        <v>736</v>
      </c>
      <c r="K184" s="25"/>
      <c r="L184" s="19">
        <f t="shared" ref="L184" si="87">SUM(L177:L183)</f>
        <v>74.739999999999995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90">G184+G194</f>
        <v>19.689999999999998</v>
      </c>
      <c r="H195" s="32">
        <f t="shared" ref="H195" si="91">H184+H194</f>
        <v>20.079999999999998</v>
      </c>
      <c r="I195" s="32">
        <f t="shared" ref="I195" si="92">I184+I194</f>
        <v>110.39</v>
      </c>
      <c r="J195" s="32">
        <f t="shared" ref="J195:L195" si="93">J184+J194</f>
        <v>736</v>
      </c>
      <c r="K195" s="32"/>
      <c r="L195" s="32">
        <f t="shared" si="93"/>
        <v>74.739999999999995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472.9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23.231999999999999</v>
      </c>
      <c r="H196" s="34">
        <f t="shared" si="94"/>
        <v>29.199599999999997</v>
      </c>
      <c r="I196" s="34">
        <f t="shared" si="94"/>
        <v>93.646999999999991</v>
      </c>
      <c r="J196" s="34">
        <f t="shared" si="94"/>
        <v>754.30700000000002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2023-10-13T10:17:00Z</cp:lastPrinted>
  <dcterms:created xsi:type="dcterms:W3CDTF">2022-05-16T14:23:56Z</dcterms:created>
  <dcterms:modified xsi:type="dcterms:W3CDTF">2023-10-13T10:18:39Z</dcterms:modified>
</cp:coreProperties>
</file>